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Z:\県医師会 ★\R5年度\"/>
    </mc:Choice>
  </mc:AlternateContent>
  <xr:revisionPtr revIDLastSave="0" documentId="8_{AA456972-71B7-4470-8463-107FEDD90EF4}" xr6:coauthVersionLast="47" xr6:coauthVersionMax="47" xr10:uidLastSave="{00000000-0000-0000-0000-000000000000}"/>
  <bookViews>
    <workbookView xWindow="780" yWindow="780" windowWidth="18360" windowHeight="12720" xr2:uid="{00000000-000D-0000-FFFF-FFFF00000000}"/>
  </bookViews>
  <sheets>
    <sheet name="確保　計画書1" sheetId="2" r:id="rId1"/>
    <sheet name="確保　計画書２" sheetId="3" r:id="rId2"/>
  </sheets>
  <definedNames>
    <definedName name="_xlnm.Print_Area" localSheetId="0">'確保　計画書1'!$A$1:$L$46</definedName>
    <definedName name="_xlnm.Print_Area" localSheetId="1">'確保　計画書２'!$A$1:$J$24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K32" i="2"/>
  <c r="I32" i="2"/>
  <c r="K31" i="2"/>
  <c r="I31" i="2"/>
  <c r="I30" i="2"/>
  <c r="G30" i="2"/>
  <c r="I29" i="2"/>
  <c r="G29" i="2"/>
  <c r="I28" i="2"/>
  <c r="G28" i="2"/>
  <c r="I27" i="2"/>
  <c r="G27" i="2"/>
  <c r="I26" i="2"/>
  <c r="G26" i="2"/>
</calcChain>
</file>

<file path=xl/sharedStrings.xml><?xml version="1.0" encoding="utf-8"?>
<sst xmlns="http://schemas.openxmlformats.org/spreadsheetml/2006/main" count="101" uniqueCount="59">
  <si>
    <t>設置主体名</t>
  </si>
  <si>
    <t xml:space="preserve">   1.</t>
  </si>
  <si>
    <t>非接触サーモグラフィーカメラの購入費</t>
  </si>
  <si>
    <t>補助基本額
最大500,000円</t>
    <rPh sb="0" eb="2">
      <t>ホジョ</t>
    </rPh>
    <rPh sb="2" eb="4">
      <t>キホン</t>
    </rPh>
    <rPh sb="4" eb="5">
      <t>ガク</t>
    </rPh>
    <rPh sb="6" eb="8">
      <t>サイダイ</t>
    </rPh>
    <rPh sb="15" eb="16">
      <t>エン</t>
    </rPh>
    <phoneticPr fontId="2"/>
  </si>
  <si>
    <t xml:space="preserve">      </t>
  </si>
  <si>
    <t>換気設備設置のための軽微な改修等の修繕費</t>
  </si>
  <si>
    <t>令和５年３月10日以降に発熱等診療医療機関の指定を受けた</t>
    <rPh sb="12" eb="15">
      <t>ハツネツトウ</t>
    </rPh>
    <rPh sb="15" eb="17">
      <t>シンリョウ</t>
    </rPh>
    <rPh sb="17" eb="19">
      <t>イリョウ</t>
    </rPh>
    <rPh sb="19" eb="21">
      <t>キカン</t>
    </rPh>
    <rPh sb="22" eb="24">
      <t>シテイ</t>
    </rPh>
    <rPh sb="25" eb="26">
      <t>ウ</t>
    </rPh>
    <phoneticPr fontId="2"/>
  </si>
  <si>
    <t>Ⅱ　医療機関の実施計画</t>
    <rPh sb="7" eb="9">
      <t>ジッシ</t>
    </rPh>
    <phoneticPr fontId="2"/>
  </si>
  <si>
    <t>　１　実施の内容</t>
    <rPh sb="3" eb="5">
      <t>ジッシ</t>
    </rPh>
    <phoneticPr fontId="2"/>
  </si>
  <si>
    <t>　２　整備を必要とする理由（整備内容・数量が必要な理由、整備に至った経緯、問題点等）</t>
    <rPh sb="3" eb="5">
      <t>セイビ</t>
    </rPh>
    <rPh sb="14" eb="16">
      <t>セイビ</t>
    </rPh>
    <rPh sb="16" eb="18">
      <t>ナイヨウ</t>
    </rPh>
    <rPh sb="19" eb="21">
      <t>スウリョウ</t>
    </rPh>
    <rPh sb="22" eb="24">
      <t>ヒツヨウ</t>
    </rPh>
    <rPh sb="25" eb="27">
      <t>リユウ</t>
    </rPh>
    <phoneticPr fontId="2"/>
  </si>
  <si>
    <t>医療機器（パルスオキシメーター等）の購入費</t>
    <rPh sb="15" eb="16">
      <t>トウ</t>
    </rPh>
    <phoneticPr fontId="2"/>
  </si>
  <si>
    <t>Ⅲ　添付書類</t>
  </si>
  <si>
    <t>HEPAフィルター付空気清浄機
（陰圧対応も可能なものに限る）</t>
    <rPh sb="17" eb="19">
      <t>インアツ</t>
    </rPh>
    <rPh sb="19" eb="21">
      <t>タイオウ</t>
    </rPh>
    <rPh sb="22" eb="24">
      <t>カノウ</t>
    </rPh>
    <rPh sb="28" eb="29">
      <t>カギ</t>
    </rPh>
    <phoneticPr fontId="2"/>
  </si>
  <si>
    <t xml:space="preserve">代表者名 </t>
  </si>
  <si>
    <r>
      <t>外</t>
    </r>
    <r>
      <rPr>
        <sz val="18"/>
        <color indexed="8"/>
        <rFont val="ＭＳ ゴシック"/>
        <family val="3"/>
        <charset val="128"/>
      </rPr>
      <t xml:space="preserve">来対応医療機関 </t>
    </r>
    <r>
      <rPr>
        <u/>
        <sz val="36"/>
        <color indexed="8"/>
        <rFont val="ＭＳ ゴシック"/>
        <family val="3"/>
        <charset val="128"/>
      </rPr>
      <t>確保</t>
    </r>
    <r>
      <rPr>
        <sz val="18"/>
        <color indexed="8"/>
        <rFont val="ＭＳ ゴシック"/>
        <family val="3"/>
        <charset val="128"/>
      </rPr>
      <t xml:space="preserve"> 事業
　実施計画書</t>
    </r>
    <rPh sb="0" eb="2">
      <t>ガイライ</t>
    </rPh>
    <rPh sb="2" eb="4">
      <t>タイオウ</t>
    </rPh>
    <rPh sb="9" eb="11">
      <t>カクホ</t>
    </rPh>
    <rPh sb="12" eb="14">
      <t>ジギョウ</t>
    </rPh>
    <rPh sb="16" eb="18">
      <t>ジッシ</t>
    </rPh>
    <phoneticPr fontId="2"/>
  </si>
  <si>
    <t>担当部署名</t>
    <rPh sb="0" eb="2">
      <t>タントウ</t>
    </rPh>
    <rPh sb="2" eb="5">
      <t>ブショメイ</t>
    </rPh>
    <phoneticPr fontId="2"/>
  </si>
  <si>
    <t>個</t>
    <rPh sb="0" eb="1">
      <t>コ</t>
    </rPh>
    <phoneticPr fontId="2"/>
  </si>
  <si>
    <t>式</t>
    <rPh sb="0" eb="1">
      <t>シキ</t>
    </rPh>
    <phoneticPr fontId="2"/>
  </si>
  <si>
    <t>電話番号</t>
    <rPh sb="0" eb="2">
      <t>デンワ</t>
    </rPh>
    <rPh sb="2" eb="4">
      <t>バンゴウ</t>
    </rPh>
    <phoneticPr fontId="2"/>
  </si>
  <si>
    <t>メール
アドレス</t>
  </si>
  <si>
    <t>式</t>
    <rPh sb="0" eb="1">
      <t>しき</t>
    </rPh>
    <phoneticPr fontId="11" type="Hiragana"/>
  </si>
  <si>
    <t>医療機関名</t>
    <rPh sb="0" eb="2">
      <t>イリョウ</t>
    </rPh>
    <rPh sb="2" eb="4">
      <t>キカン</t>
    </rPh>
    <phoneticPr fontId="2"/>
  </si>
  <si>
    <t xml:space="preserve">   2.</t>
  </si>
  <si>
    <t xml:space="preserve">   3.</t>
  </si>
  <si>
    <t xml:space="preserve">   4.</t>
  </si>
  <si>
    <t>規格
(品目)</t>
    <rPh sb="0" eb="2">
      <t>キカク</t>
    </rPh>
    <rPh sb="4" eb="6">
      <t>ヒンモク</t>
    </rPh>
    <phoneticPr fontId="2"/>
  </si>
  <si>
    <t>区分</t>
    <rPh sb="0" eb="2">
      <t>クブン</t>
    </rPh>
    <phoneticPr fontId="2"/>
  </si>
  <si>
    <t>単価
（税抜）</t>
    <rPh sb="0" eb="2">
      <t>たんか</t>
    </rPh>
    <rPh sb="4" eb="6">
      <t>ぜいぬき</t>
    </rPh>
    <phoneticPr fontId="11" type="Hiragana"/>
  </si>
  <si>
    <t>患者案内のための看板設置料</t>
  </si>
  <si>
    <t>計(※円単位）</t>
    <rPh sb="0" eb="1">
      <t>ケイ</t>
    </rPh>
    <rPh sb="3" eb="4">
      <t>エン</t>
    </rPh>
    <rPh sb="4" eb="6">
      <t>タンイ</t>
    </rPh>
    <phoneticPr fontId="2"/>
  </si>
  <si>
    <t>計（※千円未満切り捨て）</t>
    <rPh sb="0" eb="1">
      <t>ケイ</t>
    </rPh>
    <rPh sb="3" eb="4">
      <t>セン</t>
    </rPh>
    <rPh sb="4" eb="7">
      <t>エンミマン</t>
    </rPh>
    <rPh sb="7" eb="8">
      <t>キ</t>
    </rPh>
    <rPh sb="9" eb="10">
      <t>ス</t>
    </rPh>
    <phoneticPr fontId="2"/>
  </si>
  <si>
    <t>現在、受入患者の限定をしていない</t>
    <rPh sb="0" eb="2">
      <t>ゲンザイ</t>
    </rPh>
    <rPh sb="3" eb="5">
      <t>ウケイレ</t>
    </rPh>
    <rPh sb="5" eb="7">
      <t>カンジャ</t>
    </rPh>
    <rPh sb="8" eb="10">
      <t>ゲンテイ</t>
    </rPh>
    <phoneticPr fontId="2"/>
  </si>
  <si>
    <t>上記1.～3.の条件について、令和６年３月31日まで継続します。</t>
    <rPh sb="0" eb="2">
      <t>ジョウキ</t>
    </rPh>
    <rPh sb="8" eb="10">
      <t>ジョウケン</t>
    </rPh>
    <rPh sb="15" eb="17">
      <t>レイワ</t>
    </rPh>
    <rPh sb="18" eb="19">
      <t>ネン</t>
    </rPh>
    <rPh sb="20" eb="21">
      <t>ガツ</t>
    </rPh>
    <rPh sb="23" eb="24">
      <t>ニチ</t>
    </rPh>
    <rPh sb="26" eb="28">
      <t>ケイゾク</t>
    </rPh>
    <phoneticPr fontId="2"/>
  </si>
  <si>
    <t>担当者氏名</t>
    <rPh sb="0" eb="3">
      <t>タントウシャ</t>
    </rPh>
    <rPh sb="3" eb="5">
      <t>シメイ</t>
    </rPh>
    <phoneticPr fontId="2"/>
  </si>
  <si>
    <t>数量</t>
    <rPh sb="0" eb="2">
      <t>スウリョウ</t>
    </rPh>
    <phoneticPr fontId="2"/>
  </si>
  <si>
    <t>台</t>
    <rPh sb="0" eb="1">
      <t>ダイ</t>
    </rPh>
    <phoneticPr fontId="2"/>
  </si>
  <si>
    <t>整備費(税抜）
(A)</t>
    <rPh sb="0" eb="3">
      <t>セイビヒ</t>
    </rPh>
    <rPh sb="4" eb="6">
      <t>ゼイヌキ</t>
    </rPh>
    <phoneticPr fontId="2"/>
  </si>
  <si>
    <t>（円）</t>
    <rPh sb="1" eb="2">
      <t>エン</t>
    </rPh>
    <phoneticPr fontId="2"/>
  </si>
  <si>
    <t>現在指定を受けていないが、令和５年７月31日までに発熱等診療医療機関の指定を受ける予定</t>
    <rPh sb="0" eb="2">
      <t>ゲンザイ</t>
    </rPh>
    <rPh sb="2" eb="4">
      <t>シテイ</t>
    </rPh>
    <rPh sb="5" eb="6">
      <t>ウ</t>
    </rPh>
    <rPh sb="13" eb="15">
      <t>レイワ</t>
    </rPh>
    <rPh sb="16" eb="17">
      <t>ネン</t>
    </rPh>
    <rPh sb="18" eb="19">
      <t>ガツ</t>
    </rPh>
    <rPh sb="21" eb="22">
      <t>ニチ</t>
    </rPh>
    <rPh sb="25" eb="28">
      <t>ハツネツトウ</t>
    </rPh>
    <rPh sb="28" eb="30">
      <t>シンリョウ</t>
    </rPh>
    <rPh sb="30" eb="32">
      <t>イリョウ</t>
    </rPh>
    <rPh sb="32" eb="34">
      <t>キカン</t>
    </rPh>
    <rPh sb="35" eb="37">
      <t>シテイ</t>
    </rPh>
    <rPh sb="38" eb="39">
      <t>ウ</t>
    </rPh>
    <rPh sb="41" eb="43">
      <t>ヨテイ</t>
    </rPh>
    <phoneticPr fontId="2"/>
  </si>
  <si>
    <t>別紙２</t>
    <rPh sb="0" eb="2">
      <t>ベッシ</t>
    </rPh>
    <phoneticPr fontId="2"/>
  </si>
  <si>
    <t>現在、静岡県ホームページでの公表に同意している</t>
    <rPh sb="0" eb="2">
      <t>ゲンザイ</t>
    </rPh>
    <rPh sb="3" eb="6">
      <t>シズオカケン</t>
    </rPh>
    <rPh sb="14" eb="16">
      <t>コウヒョウ</t>
    </rPh>
    <rPh sb="17" eb="19">
      <t>ドウイ</t>
    </rPh>
    <phoneticPr fontId="2"/>
  </si>
  <si>
    <t>　※令和６年３月31日までに発熱等診療医療機関の指定辞退、又は「公表を不可」、又は「受入患者を限定する」
　　とした場合は、補助金の返還対象となります。</t>
    <rPh sb="2" eb="4">
      <t>レイワ</t>
    </rPh>
    <rPh sb="5" eb="6">
      <t>ネン</t>
    </rPh>
    <rPh sb="7" eb="8">
      <t>ガツ</t>
    </rPh>
    <rPh sb="10" eb="11">
      <t>ニチ</t>
    </rPh>
    <rPh sb="14" eb="17">
      <t>ハツネツトウ</t>
    </rPh>
    <rPh sb="17" eb="19">
      <t>シンリョウ</t>
    </rPh>
    <rPh sb="19" eb="21">
      <t>イリョウ</t>
    </rPh>
    <rPh sb="21" eb="23">
      <t>キカン</t>
    </rPh>
    <rPh sb="24" eb="26">
      <t>シテイ</t>
    </rPh>
    <rPh sb="26" eb="28">
      <t>ジタイ</t>
    </rPh>
    <rPh sb="29" eb="30">
      <t>マタ</t>
    </rPh>
    <rPh sb="32" eb="34">
      <t>コウヒョウ</t>
    </rPh>
    <rPh sb="35" eb="37">
      <t>フカ</t>
    </rPh>
    <rPh sb="39" eb="40">
      <t>マタ</t>
    </rPh>
    <rPh sb="42" eb="44">
      <t>ウケイレ</t>
    </rPh>
    <rPh sb="44" eb="46">
      <t>カンジャ</t>
    </rPh>
    <rPh sb="47" eb="49">
      <t>ゲンテイ</t>
    </rPh>
    <rPh sb="58" eb="60">
      <t>バアイ</t>
    </rPh>
    <rPh sb="62" eb="65">
      <t>ホジョキン</t>
    </rPh>
    <rPh sb="66" eb="68">
      <t>ヘンカン</t>
    </rPh>
    <rPh sb="68" eb="70">
      <t>タイショウ</t>
    </rPh>
    <phoneticPr fontId="2"/>
  </si>
  <si>
    <t>HEPAフィルター付パーティション</t>
  </si>
  <si>
    <t>簡易ベッド</t>
  </si>
  <si>
    <t>簡易診療室及び付帯する備品</t>
  </si>
  <si>
    <t>令和５年７月31日までに静岡県ホームページでの公表に同意する予定</t>
    <rPh sb="0" eb="2">
      <t>レイワ</t>
    </rPh>
    <rPh sb="3" eb="4">
      <t>ネン</t>
    </rPh>
    <rPh sb="5" eb="6">
      <t>ガツ</t>
    </rPh>
    <rPh sb="8" eb="9">
      <t>ニチ</t>
    </rPh>
    <rPh sb="12" eb="15">
      <t>シズオカケン</t>
    </rPh>
    <rPh sb="23" eb="25">
      <t>コウヒョウ</t>
    </rPh>
    <rPh sb="26" eb="28">
      <t>ドウイ</t>
    </rPh>
    <rPh sb="30" eb="32">
      <t>ヨテイ</t>
    </rPh>
    <phoneticPr fontId="2"/>
  </si>
  <si>
    <t>個</t>
    <rPh sb="0" eb="1">
      <t>こ</t>
    </rPh>
    <phoneticPr fontId="11" type="Hiragana"/>
  </si>
  <si>
    <t>台</t>
    <rPh sb="0" eb="1">
      <t>だい</t>
    </rPh>
    <phoneticPr fontId="11" type="Hiragana"/>
  </si>
  <si>
    <t>ホームページ上に発熱等診療医療機関であることを明記するための改修費</t>
    <rPh sb="8" eb="10">
      <t>ハツネツ</t>
    </rPh>
    <rPh sb="10" eb="11">
      <t>トウ</t>
    </rPh>
    <rPh sb="11" eb="13">
      <t>シンリョウ</t>
    </rPh>
    <phoneticPr fontId="2"/>
  </si>
  <si>
    <t>令和５年７月31日までに受入患者を限定しない体制に移行する予定</t>
    <rPh sb="0" eb="2">
      <t>レイワ</t>
    </rPh>
    <rPh sb="3" eb="4">
      <t>ネン</t>
    </rPh>
    <rPh sb="5" eb="6">
      <t>ガツ</t>
    </rPh>
    <rPh sb="8" eb="9">
      <t>ニチ</t>
    </rPh>
    <rPh sb="12" eb="13">
      <t>ウ</t>
    </rPh>
    <rPh sb="13" eb="14">
      <t>イ</t>
    </rPh>
    <rPh sb="14" eb="16">
      <t>カンジャ</t>
    </rPh>
    <rPh sb="17" eb="19">
      <t>ゲンテイ</t>
    </rPh>
    <rPh sb="22" eb="24">
      <t>タイセイ</t>
    </rPh>
    <rPh sb="25" eb="27">
      <t>イコウ</t>
    </rPh>
    <rPh sb="29" eb="31">
      <t>ヨテイ</t>
    </rPh>
    <phoneticPr fontId="2"/>
  </si>
  <si>
    <t xml:space="preserve">     (円）※消費税抜の額を記入</t>
    <rPh sb="6" eb="7">
      <t>エン</t>
    </rPh>
    <rPh sb="9" eb="12">
      <t>ショウヒゼイ</t>
    </rPh>
    <rPh sb="12" eb="13">
      <t>ヌ</t>
    </rPh>
    <rPh sb="14" eb="15">
      <t>ガク</t>
    </rPh>
    <rPh sb="16" eb="18">
      <t>キニュウ</t>
    </rPh>
    <phoneticPr fontId="2"/>
  </si>
  <si>
    <t>購入予定の物品は「計画書２（別シート）」に記入してください。（このシートは自動計算票です。何も記入しないでください。）</t>
    <rPh sb="0" eb="2">
      <t>コウニュウ</t>
    </rPh>
    <rPh sb="2" eb="4">
      <t>ヨテイ</t>
    </rPh>
    <rPh sb="5" eb="7">
      <t>ブッピン</t>
    </rPh>
    <rPh sb="9" eb="12">
      <t>ケイカクショ</t>
    </rPh>
    <rPh sb="14" eb="15">
      <t>ベツ</t>
    </rPh>
    <rPh sb="21" eb="23">
      <t>キニュウ</t>
    </rPh>
    <rPh sb="37" eb="39">
      <t>ジドウ</t>
    </rPh>
    <rPh sb="39" eb="41">
      <t>ケイサン</t>
    </rPh>
    <rPh sb="41" eb="42">
      <t>ヒョウ</t>
    </rPh>
    <rPh sb="45" eb="46">
      <t>ナニ</t>
    </rPh>
    <rPh sb="47" eb="49">
      <t>キニュウ</t>
    </rPh>
    <phoneticPr fontId="2"/>
  </si>
  <si>
    <t>医療機器（パルスオキシメーター等）の購入費</t>
  </si>
  <si>
    <t>納品日
（予定日）</t>
    <rPh sb="0" eb="3">
      <t>ノウヒンビ</t>
    </rPh>
    <rPh sb="5" eb="8">
      <t>ヨテイビ</t>
    </rPh>
    <phoneticPr fontId="2"/>
  </si>
  <si>
    <t>　●上記1.～4.の要件を全てを満たす医療機関が、本事業における補助金交付の対象となります。</t>
    <rPh sb="2" eb="4">
      <t>ジョウキ</t>
    </rPh>
    <rPh sb="10" eb="12">
      <t>ヨウケン</t>
    </rPh>
    <rPh sb="13" eb="14">
      <t>スベ</t>
    </rPh>
    <rPh sb="16" eb="17">
      <t>ミ</t>
    </rPh>
    <rPh sb="19" eb="21">
      <t>イリョウ</t>
    </rPh>
    <rPh sb="21" eb="23">
      <t>キカン</t>
    </rPh>
    <rPh sb="25" eb="26">
      <t>ホン</t>
    </rPh>
    <rPh sb="26" eb="28">
      <t>ジギョウ</t>
    </rPh>
    <rPh sb="32" eb="35">
      <t>ホジョキン</t>
    </rPh>
    <rPh sb="35" eb="37">
      <t>コウフ</t>
    </rPh>
    <rPh sb="38" eb="40">
      <t>タイショウ</t>
    </rPh>
    <phoneticPr fontId="2"/>
  </si>
  <si>
    <t>Ⅰ　補助対象事業者の要件の確認（１.～３.の各要件のいずれか当てはまる方及び４.に、☑を入れてください）</t>
    <rPh sb="2" eb="4">
      <t>ホジョ</t>
    </rPh>
    <rPh sb="4" eb="6">
      <t>タイショウ</t>
    </rPh>
    <rPh sb="6" eb="9">
      <t>ジギョウシャ</t>
    </rPh>
    <rPh sb="10" eb="12">
      <t>ヨウケン</t>
    </rPh>
    <rPh sb="13" eb="15">
      <t>カクニン</t>
    </rPh>
    <rPh sb="35" eb="36">
      <t>ホウ</t>
    </rPh>
    <rPh sb="36" eb="37">
      <t>オヨ</t>
    </rPh>
    <rPh sb="44" eb="45">
      <t>イ</t>
    </rPh>
    <phoneticPr fontId="2"/>
  </si>
  <si>
    <t>①見積書の写し等、金額が分かる書類（消費税額が分かるもの）
②カタログ　※設備整備及び医療機器等を購入する場合
（導入する設備等の機能・仕様がわかるもの）
③その他参考となる書類
（必要に応じ設置場所の図面、ホームページの改修内容が分かるもの、など）</t>
  </si>
  <si>
    <t>医療機関
住所</t>
    <rPh sb="0" eb="2">
      <t>イリョウ</t>
    </rPh>
    <rPh sb="2" eb="4">
      <t>キカン</t>
    </rPh>
    <rPh sb="5" eb="7">
      <t>ジュウショ</t>
    </rPh>
    <phoneticPr fontId="2"/>
  </si>
  <si>
    <t>ホームページ上に発熱等診療医療機関であることを明記するための改修費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</si>
</sst>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游ゴシック"/>
      <family val="3"/>
      <charset val="128"/>
      <scheme val="minor"/>
    </font>
    <font>
      <sz val="18"/>
      <color indexed="8"/>
      <name val="ＭＳ ゴシック"/>
      <family val="3"/>
      <charset val="128"/>
    </font>
    <font>
      <u/>
      <sz val="36"/>
      <color indexed="8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D4F3B5"/>
        <bgColor theme="0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8" fillId="2" borderId="4" xfId="0" quotePrefix="1" applyFont="1" applyFill="1" applyBorder="1" applyAlignment="1" applyProtection="1">
      <alignment horizontal="left" vertical="center"/>
      <protection locked="0"/>
    </xf>
    <xf numFmtId="0" fontId="8" fillId="2" borderId="5" xfId="0" quotePrefix="1" applyFont="1" applyFill="1" applyBorder="1" applyProtection="1">
      <alignment vertical="center"/>
      <protection locked="0"/>
    </xf>
    <xf numFmtId="0" fontId="3" fillId="0" borderId="8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2" borderId="13" xfId="0" quotePrefix="1" applyFont="1" applyFill="1" applyBorder="1" applyAlignment="1" applyProtection="1">
      <alignment horizontal="left" vertical="center"/>
      <protection locked="0"/>
    </xf>
    <xf numFmtId="0" fontId="8" fillId="2" borderId="14" xfId="0" quotePrefix="1" applyFont="1" applyFill="1" applyBorder="1" applyAlignment="1" applyProtection="1">
      <alignment horizontal="left" vertical="center"/>
      <protection locked="0"/>
    </xf>
    <xf numFmtId="0" fontId="8" fillId="2" borderId="5" xfId="0" quotePrefix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38" fontId="3" fillId="0" borderId="0" xfId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2" borderId="25" xfId="0" applyFont="1" applyFill="1" applyBorder="1" applyAlignment="1">
      <alignment horizontal="distributed" vertical="center" wrapText="1" justifyLastLine="1"/>
    </xf>
    <xf numFmtId="38" fontId="3" fillId="6" borderId="26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 wrapText="1"/>
    </xf>
    <xf numFmtId="38" fontId="3" fillId="5" borderId="27" xfId="1" applyFont="1" applyFill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2" borderId="17" xfId="0" applyFont="1" applyFill="1" applyBorder="1" applyAlignment="1">
      <alignment horizontal="distributed" vertical="center" wrapText="1" justifyLastLine="1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38" fontId="13" fillId="0" borderId="12" xfId="2" applyFont="1" applyBorder="1" applyAlignment="1" applyProtection="1">
      <alignment vertical="center"/>
      <protection locked="0"/>
    </xf>
    <xf numFmtId="38" fontId="13" fillId="0" borderId="16" xfId="2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38" fontId="13" fillId="7" borderId="5" xfId="1" applyFont="1" applyFill="1" applyBorder="1" applyAlignment="1" applyProtection="1">
      <alignment vertical="center"/>
    </xf>
    <xf numFmtId="38" fontId="13" fillId="7" borderId="18" xfId="1" applyFont="1" applyFill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0" fontId="5" fillId="2" borderId="30" xfId="0" applyFont="1" applyFill="1" applyBorder="1" applyAlignment="1">
      <alignment horizontal="distributed" vertical="center" wrapText="1" justifyLastLine="1"/>
    </xf>
    <xf numFmtId="176" fontId="3" fillId="0" borderId="31" xfId="1" applyNumberFormat="1" applyFont="1" applyFill="1" applyBorder="1" applyAlignment="1" applyProtection="1">
      <alignment vertical="center"/>
      <protection locked="0"/>
    </xf>
    <xf numFmtId="176" fontId="3" fillId="0" borderId="32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38" fontId="3" fillId="5" borderId="18" xfId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2" borderId="3" xfId="0" quotePrefix="1" applyFont="1" applyFill="1" applyBorder="1" applyAlignment="1" applyProtection="1">
      <alignment horizontal="left" vertical="center"/>
      <protection locked="0"/>
    </xf>
    <xf numFmtId="0" fontId="8" fillId="2" borderId="4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38" fontId="3" fillId="0" borderId="5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8" fontId="3" fillId="0" borderId="5" xfId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3" xfId="0" applyFont="1" applyBorder="1">
      <alignment vertical="center"/>
    </xf>
    <xf numFmtId="0" fontId="9" fillId="3" borderId="7" xfId="0" applyFont="1" applyFill="1" applyBorder="1" applyAlignment="1">
      <alignment vertical="center" shrinkToFit="1"/>
    </xf>
    <xf numFmtId="0" fontId="9" fillId="3" borderId="8" xfId="0" applyFont="1" applyFill="1" applyBorder="1" applyAlignment="1">
      <alignment vertical="center" shrinkToFit="1"/>
    </xf>
    <xf numFmtId="0" fontId="9" fillId="3" borderId="24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8" fillId="0" borderId="5" xfId="0" applyFont="1" applyBorder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distributed" vertical="center" justifyLastLine="1"/>
    </xf>
    <xf numFmtId="0" fontId="5" fillId="2" borderId="17" xfId="0" applyFont="1" applyFill="1" applyBorder="1" applyAlignment="1">
      <alignment horizontal="distributed" vertical="center" justifyLastLine="1"/>
    </xf>
    <xf numFmtId="0" fontId="5" fillId="2" borderId="17" xfId="0" applyFont="1" applyFill="1" applyBorder="1" applyAlignment="1">
      <alignment horizontal="distributed" vertical="center" wrapText="1" justifyLastLine="1"/>
    </xf>
  </cellXfs>
  <cellStyles count="3">
    <cellStyle name="桁区切り" xfId="2" builtinId="6"/>
    <cellStyle name="桁区切り_整備計画書(様式)（別紙１、２）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36</xdr:row>
      <xdr:rowOff>0</xdr:rowOff>
    </xdr:from>
    <xdr:to>
      <xdr:col>11</xdr:col>
      <xdr:colOff>84455</xdr:colOff>
      <xdr:row>39</xdr:row>
      <xdr:rowOff>26670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>
        <a:xfrm>
          <a:off x="381000" y="12573000"/>
          <a:ext cx="8856980" cy="792480"/>
        </a:xfrm>
        <a:prstGeom prst="bracketPair">
          <a:avLst>
            <a:gd name="adj" fmla="val 16689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8</xdr:row>
          <xdr:rowOff>257175</xdr:rowOff>
        </xdr:from>
        <xdr:to>
          <xdr:col>2</xdr:col>
          <xdr:colOff>476250</xdr:colOff>
          <xdr:row>10</xdr:row>
          <xdr:rowOff>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314325</xdr:colOff>
      <xdr:row>1</xdr:row>
      <xdr:rowOff>238760</xdr:rowOff>
    </xdr:from>
    <xdr:to>
      <xdr:col>11</xdr:col>
      <xdr:colOff>381000</xdr:colOff>
      <xdr:row>1</xdr:row>
      <xdr:rowOff>692785</xdr:rowOff>
    </xdr:to>
    <xdr:sp macro="" textlink="">
      <xdr:nvSpPr>
        <xdr:cNvPr id="3" name="図形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>
        <a:xfrm>
          <a:off x="8210550" y="562610"/>
          <a:ext cx="1323975" cy="454025"/>
        </a:xfrm>
        <a:prstGeom prst="bevel">
          <a:avLst>
            <a:gd name="adj" fmla="val 12488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t" upright="1"/>
        <a:lstStyle/>
        <a:p>
          <a:pPr algn="ctr">
            <a:lnSpc>
              <a:spcPts val="2100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計画書１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0</xdr:rowOff>
        </xdr:from>
        <xdr:to>
          <xdr:col>2</xdr:col>
          <xdr:colOff>466725</xdr:colOff>
          <xdr:row>11</xdr:row>
          <xdr:rowOff>0</xdr:rowOff>
        </xdr:to>
        <xdr:sp macro=""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11</xdr:row>
          <xdr:rowOff>19050</xdr:rowOff>
        </xdr:from>
        <xdr:to>
          <xdr:col>2</xdr:col>
          <xdr:colOff>466725</xdr:colOff>
          <xdr:row>12</xdr:row>
          <xdr:rowOff>0</xdr:rowOff>
        </xdr:to>
        <xdr:sp macro=""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12</xdr:row>
          <xdr:rowOff>9525</xdr:rowOff>
        </xdr:from>
        <xdr:to>
          <xdr:col>2</xdr:col>
          <xdr:colOff>466725</xdr:colOff>
          <xdr:row>12</xdr:row>
          <xdr:rowOff>314325</xdr:rowOff>
        </xdr:to>
        <xdr:sp macro=""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13</xdr:row>
          <xdr:rowOff>9525</xdr:rowOff>
        </xdr:from>
        <xdr:to>
          <xdr:col>2</xdr:col>
          <xdr:colOff>466725</xdr:colOff>
          <xdr:row>13</xdr:row>
          <xdr:rowOff>314325</xdr:rowOff>
        </xdr:to>
        <xdr:sp macro=""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14</xdr:row>
          <xdr:rowOff>9525</xdr:rowOff>
        </xdr:from>
        <xdr:to>
          <xdr:col>2</xdr:col>
          <xdr:colOff>466725</xdr:colOff>
          <xdr:row>14</xdr:row>
          <xdr:rowOff>314325</xdr:rowOff>
        </xdr:to>
        <xdr:sp macro=""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15</xdr:row>
          <xdr:rowOff>9525</xdr:rowOff>
        </xdr:from>
        <xdr:to>
          <xdr:col>2</xdr:col>
          <xdr:colOff>466725</xdr:colOff>
          <xdr:row>15</xdr:row>
          <xdr:rowOff>314325</xdr:rowOff>
        </xdr:to>
        <xdr:sp macro=""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1168082</xdr:colOff>
      <xdr:row>0</xdr:row>
      <xdr:rowOff>257810</xdr:rowOff>
    </xdr:from>
    <xdr:to>
      <xdr:col>9</xdr:col>
      <xdr:colOff>1176972</xdr:colOff>
      <xdr:row>0</xdr:row>
      <xdr:rowOff>711835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>
        <a:xfrm>
          <a:off x="8026082" y="257810"/>
          <a:ext cx="1342390" cy="454025"/>
        </a:xfrm>
        <a:prstGeom prst="bevel">
          <a:avLst>
            <a:gd name="adj" fmla="val 12497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33337" tIns="4762" rIns="4762" bIns="4762" anchor="t" upright="1"/>
        <a:lstStyle/>
        <a:p>
          <a:pPr algn="ctr">
            <a:lnSpc>
              <a:spcPts val="2100"/>
            </a:lnSpc>
          </a:pPr>
          <a:r>
            <a:rPr lang="ja-JP" altLang="en-US" sz="1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計画書２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M49"/>
  <sheetViews>
    <sheetView tabSelected="1" zoomScale="85" zoomScaleNormal="85" zoomScaleSheetLayoutView="70" workbookViewId="0">
      <selection activeCell="D3" sqref="D3:K3"/>
    </sheetView>
  </sheetViews>
  <sheetFormatPr defaultRowHeight="14.25" x14ac:dyDescent="0.15"/>
  <cols>
    <col min="1" max="3" width="6.25" style="1" customWidth="1"/>
    <col min="4" max="4" width="21.75" style="1" customWidth="1"/>
    <col min="5" max="5" width="5.875" style="1" customWidth="1"/>
    <col min="6" max="6" width="15" style="1" customWidth="1"/>
    <col min="7" max="8" width="4.625" style="1" customWidth="1"/>
    <col min="9" max="11" width="16.5" style="1" customWidth="1"/>
    <col min="12" max="12" width="6.25" style="1" customWidth="1"/>
    <col min="13" max="13" width="15.625" style="1" hidden="1" customWidth="1"/>
    <col min="14" max="17" width="15.625" style="1" customWidth="1"/>
    <col min="18" max="18" width="9" style="1" bestFit="1" customWidth="1"/>
    <col min="19" max="16384" width="9" style="1"/>
  </cols>
  <sheetData>
    <row r="1" spans="1:12" ht="25.5" customHeight="1" x14ac:dyDescent="0.15">
      <c r="L1" s="32" t="s">
        <v>39</v>
      </c>
    </row>
    <row r="2" spans="1:12" s="2" customFormat="1" ht="77.25" customHeight="1" x14ac:dyDescent="0.15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31.5" customHeight="1" x14ac:dyDescent="0.15">
      <c r="A3" s="5"/>
      <c r="B3" s="82" t="s">
        <v>21</v>
      </c>
      <c r="C3" s="83"/>
      <c r="D3" s="84"/>
      <c r="E3" s="88"/>
      <c r="F3" s="88"/>
      <c r="G3" s="88"/>
      <c r="H3" s="88"/>
      <c r="I3" s="88"/>
      <c r="J3" s="88"/>
      <c r="K3" s="85"/>
    </row>
    <row r="4" spans="1:12" ht="31.5" customHeight="1" x14ac:dyDescent="0.15">
      <c r="A4" s="5"/>
      <c r="B4" s="89" t="s">
        <v>0</v>
      </c>
      <c r="C4" s="90"/>
      <c r="D4" s="84"/>
      <c r="E4" s="88"/>
      <c r="F4" s="88"/>
      <c r="G4" s="88"/>
      <c r="H4" s="88"/>
      <c r="I4" s="88"/>
      <c r="J4" s="88"/>
      <c r="K4" s="85"/>
    </row>
    <row r="5" spans="1:12" ht="31.5" customHeight="1" x14ac:dyDescent="0.15">
      <c r="A5" s="5"/>
      <c r="B5" s="82" t="s">
        <v>13</v>
      </c>
      <c r="C5" s="83"/>
      <c r="D5" s="84"/>
      <c r="E5" s="85"/>
      <c r="F5" s="17" t="s">
        <v>57</v>
      </c>
      <c r="G5" s="86"/>
      <c r="H5" s="86"/>
      <c r="I5" s="86"/>
      <c r="J5" s="86"/>
      <c r="K5" s="86"/>
    </row>
    <row r="6" spans="1:12" ht="31.5" customHeight="1" x14ac:dyDescent="0.15">
      <c r="B6" s="82" t="s">
        <v>15</v>
      </c>
      <c r="C6" s="83"/>
      <c r="D6" s="84"/>
      <c r="E6" s="85"/>
      <c r="F6" s="18" t="s">
        <v>33</v>
      </c>
      <c r="G6" s="86"/>
      <c r="H6" s="86"/>
      <c r="I6" s="86"/>
      <c r="J6" s="86"/>
      <c r="K6" s="86"/>
    </row>
    <row r="7" spans="1:12" ht="31.5" customHeight="1" x14ac:dyDescent="0.15">
      <c r="B7" s="82" t="s">
        <v>18</v>
      </c>
      <c r="C7" s="83"/>
      <c r="D7" s="84"/>
      <c r="E7" s="85"/>
      <c r="F7" s="19" t="s">
        <v>19</v>
      </c>
      <c r="G7" s="86"/>
      <c r="H7" s="86"/>
      <c r="I7" s="86"/>
      <c r="J7" s="86"/>
      <c r="K7" s="86"/>
    </row>
    <row r="8" spans="1:12" ht="15" customHeight="1" x14ac:dyDescent="0.15">
      <c r="B8" s="7"/>
      <c r="C8" s="7"/>
      <c r="D8" s="7"/>
      <c r="E8" s="7"/>
      <c r="F8" s="20"/>
      <c r="G8" s="20"/>
      <c r="H8" s="20"/>
      <c r="I8" s="20"/>
      <c r="J8" s="20"/>
      <c r="K8" s="20"/>
    </row>
    <row r="9" spans="1:12" ht="20.100000000000001" customHeight="1" x14ac:dyDescent="0.15">
      <c r="A9" s="3" t="s">
        <v>55</v>
      </c>
      <c r="B9" s="8"/>
      <c r="C9" s="8"/>
      <c r="D9" s="8"/>
      <c r="E9" s="8"/>
      <c r="F9" s="21"/>
      <c r="G9" s="22"/>
      <c r="H9" s="22"/>
    </row>
    <row r="10" spans="1:12" ht="25.5" customHeight="1" x14ac:dyDescent="0.15">
      <c r="A10" s="3"/>
      <c r="B10" s="54" t="s">
        <v>1</v>
      </c>
      <c r="C10" s="14"/>
      <c r="D10" s="77" t="s">
        <v>6</v>
      </c>
      <c r="E10" s="77"/>
      <c r="F10" s="77"/>
      <c r="G10" s="77"/>
      <c r="H10" s="77"/>
      <c r="I10" s="77"/>
      <c r="J10" s="77"/>
      <c r="K10" s="77"/>
    </row>
    <row r="11" spans="1:12" ht="25.5" customHeight="1" x14ac:dyDescent="0.15">
      <c r="A11" s="3"/>
      <c r="B11" s="55"/>
      <c r="C11" s="15"/>
      <c r="D11" s="78" t="s">
        <v>38</v>
      </c>
      <c r="E11" s="79"/>
      <c r="F11" s="79"/>
      <c r="G11" s="79"/>
      <c r="H11" s="79"/>
      <c r="I11" s="79"/>
      <c r="J11" s="79"/>
      <c r="K11" s="80"/>
    </row>
    <row r="12" spans="1:12" ht="25.5" customHeight="1" x14ac:dyDescent="0.15">
      <c r="A12" s="3"/>
      <c r="B12" s="54" t="s">
        <v>22</v>
      </c>
      <c r="C12" s="14"/>
      <c r="D12" s="77" t="s">
        <v>40</v>
      </c>
      <c r="E12" s="77"/>
      <c r="F12" s="77"/>
      <c r="G12" s="77"/>
      <c r="H12" s="77"/>
      <c r="I12" s="77"/>
      <c r="J12" s="77"/>
      <c r="K12" s="77"/>
    </row>
    <row r="13" spans="1:12" ht="25.5" customHeight="1" x14ac:dyDescent="0.15">
      <c r="A13" s="3"/>
      <c r="B13" s="55"/>
      <c r="C13" s="9"/>
      <c r="D13" s="78" t="s">
        <v>45</v>
      </c>
      <c r="E13" s="79"/>
      <c r="F13" s="79"/>
      <c r="G13" s="79"/>
      <c r="H13" s="79"/>
      <c r="I13" s="79"/>
      <c r="J13" s="79"/>
      <c r="K13" s="80"/>
    </row>
    <row r="14" spans="1:12" ht="25.5" customHeight="1" x14ac:dyDescent="0.15">
      <c r="A14" s="3"/>
      <c r="B14" s="54" t="s">
        <v>23</v>
      </c>
      <c r="C14" s="14"/>
      <c r="D14" s="77" t="s">
        <v>31</v>
      </c>
      <c r="E14" s="77"/>
      <c r="F14" s="77"/>
      <c r="G14" s="77"/>
      <c r="H14" s="77"/>
      <c r="I14" s="77"/>
      <c r="J14" s="77"/>
      <c r="K14" s="77"/>
    </row>
    <row r="15" spans="1:12" ht="25.5" customHeight="1" x14ac:dyDescent="0.15">
      <c r="A15" s="3"/>
      <c r="B15" s="55"/>
      <c r="C15" s="9"/>
      <c r="D15" s="78" t="s">
        <v>49</v>
      </c>
      <c r="E15" s="79"/>
      <c r="F15" s="79"/>
      <c r="G15" s="79"/>
      <c r="H15" s="79"/>
      <c r="I15" s="79"/>
      <c r="J15" s="79"/>
      <c r="K15" s="80"/>
    </row>
    <row r="16" spans="1:12" ht="25.5" customHeight="1" x14ac:dyDescent="0.15">
      <c r="A16" s="3"/>
      <c r="B16" s="10" t="s">
        <v>24</v>
      </c>
      <c r="C16" s="16"/>
      <c r="D16" s="81" t="s">
        <v>32</v>
      </c>
      <c r="E16" s="81"/>
      <c r="F16" s="81"/>
      <c r="G16" s="81"/>
      <c r="H16" s="81"/>
      <c r="I16" s="81"/>
      <c r="J16" s="81"/>
      <c r="K16" s="81"/>
    </row>
    <row r="17" spans="1:13" ht="36.75" customHeight="1" x14ac:dyDescent="0.15">
      <c r="B17" s="66" t="s">
        <v>41</v>
      </c>
      <c r="C17" s="66"/>
      <c r="D17" s="66"/>
      <c r="E17" s="66"/>
      <c r="F17" s="66"/>
      <c r="G17" s="66"/>
      <c r="H17" s="66"/>
      <c r="I17" s="66"/>
      <c r="J17" s="66"/>
      <c r="K17" s="66"/>
      <c r="L17" s="33"/>
    </row>
    <row r="18" spans="1:13" ht="25.5" customHeight="1" x14ac:dyDescent="0.15">
      <c r="A18" s="3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9"/>
    </row>
    <row r="19" spans="1:13" ht="20.100000000000001" customHeight="1" x14ac:dyDescent="0.15">
      <c r="A19" s="3"/>
      <c r="B19" s="8"/>
      <c r="C19" s="8"/>
      <c r="D19" s="8"/>
      <c r="E19" s="8"/>
      <c r="F19" s="8"/>
      <c r="G19" s="8"/>
      <c r="H19" s="8"/>
    </row>
    <row r="20" spans="1:13" s="3" customFormat="1" ht="20.100000000000001" customHeight="1" x14ac:dyDescent="0.15">
      <c r="A20" s="6" t="s">
        <v>7</v>
      </c>
    </row>
    <row r="21" spans="1:13" ht="7.5" customHeight="1" x14ac:dyDescent="0.15"/>
    <row r="22" spans="1:13" ht="20.100000000000001" customHeight="1" x14ac:dyDescent="0.15">
      <c r="A22" s="1" t="s">
        <v>8</v>
      </c>
      <c r="J22" s="26"/>
      <c r="K22" s="27"/>
    </row>
    <row r="23" spans="1:13" ht="20.100000000000001" customHeight="1" x14ac:dyDescent="0.15">
      <c r="B23" s="70" t="s">
        <v>51</v>
      </c>
      <c r="C23" s="71"/>
      <c r="D23" s="71"/>
      <c r="E23" s="71"/>
      <c r="F23" s="71"/>
      <c r="G23" s="71"/>
      <c r="H23" s="71"/>
      <c r="I23" s="71"/>
      <c r="J23" s="71"/>
      <c r="K23" s="72"/>
    </row>
    <row r="24" spans="1:13" ht="20.100000000000001" customHeight="1" x14ac:dyDescent="0.15">
      <c r="B24" s="11"/>
      <c r="C24" s="11"/>
      <c r="D24" s="11"/>
      <c r="E24" s="11"/>
      <c r="F24" s="11"/>
      <c r="G24" s="11"/>
      <c r="H24" s="11"/>
      <c r="I24" s="11"/>
      <c r="J24" s="26"/>
      <c r="K24" s="26" t="s">
        <v>37</v>
      </c>
    </row>
    <row r="25" spans="1:13" ht="63" customHeight="1" x14ac:dyDescent="0.15">
      <c r="B25" s="73" t="s">
        <v>26</v>
      </c>
      <c r="C25" s="74"/>
      <c r="D25" s="75"/>
      <c r="E25" s="75"/>
      <c r="F25" s="75"/>
      <c r="G25" s="75" t="s">
        <v>34</v>
      </c>
      <c r="H25" s="75"/>
      <c r="I25" s="76" t="s">
        <v>36</v>
      </c>
      <c r="J25" s="76"/>
      <c r="K25" s="28" t="s">
        <v>3</v>
      </c>
    </row>
    <row r="26" spans="1:13" ht="37.5" customHeight="1" x14ac:dyDescent="0.15">
      <c r="B26" s="57" t="s">
        <v>28</v>
      </c>
      <c r="C26" s="58"/>
      <c r="D26" s="59"/>
      <c r="E26" s="59"/>
      <c r="F26" s="59"/>
      <c r="G26" s="23" t="str">
        <f>IF(SUM('確保　計画書２'!F4:F6)=0,"",SUM('確保　計画書２'!F4:F6))</f>
        <v/>
      </c>
      <c r="H26" s="24" t="s">
        <v>17</v>
      </c>
      <c r="I26" s="60" t="str">
        <f>IF(SUM('確保　計画書２'!I4:I6)=0,"",SUM('確保　計画書２'!I4:I6))</f>
        <v/>
      </c>
      <c r="J26" s="60"/>
      <c r="K26" s="29"/>
      <c r="M26" s="13" t="s">
        <v>12</v>
      </c>
    </row>
    <row r="27" spans="1:13" ht="37.5" customHeight="1" x14ac:dyDescent="0.15">
      <c r="B27" s="57" t="s">
        <v>48</v>
      </c>
      <c r="C27" s="58"/>
      <c r="D27" s="59"/>
      <c r="E27" s="59"/>
      <c r="F27" s="59"/>
      <c r="G27" s="23" t="str">
        <f>IF(SUM('確保　計画書２'!F7:F9)=0,"",SUM('確保　計画書２'!F7:F9))</f>
        <v/>
      </c>
      <c r="H27" s="24" t="s">
        <v>17</v>
      </c>
      <c r="I27" s="60" t="str">
        <f>IF(SUM('確保　計画書２'!I7:I9)=0,"",SUM('確保　計画書２'!I7:I9))</f>
        <v/>
      </c>
      <c r="J27" s="60"/>
      <c r="K27" s="29"/>
      <c r="M27" s="1" t="s">
        <v>42</v>
      </c>
    </row>
    <row r="28" spans="1:13" ht="37.5" customHeight="1" x14ac:dyDescent="0.15">
      <c r="B28" s="57" t="s">
        <v>5</v>
      </c>
      <c r="C28" s="58"/>
      <c r="D28" s="59"/>
      <c r="E28" s="59"/>
      <c r="F28" s="59"/>
      <c r="G28" s="23" t="str">
        <f>IF(SUM('確保　計画書２'!F10:F12)=0,"",SUM('確保　計画書２'!F10:F12))</f>
        <v/>
      </c>
      <c r="H28" s="24" t="s">
        <v>17</v>
      </c>
      <c r="I28" s="60" t="str">
        <f>IF(SUM('確保　計画書２'!I10:I12)=0,"",SUM('確保　計画書２'!I10:I12))</f>
        <v/>
      </c>
      <c r="J28" s="60"/>
      <c r="K28" s="29"/>
      <c r="M28" s="1" t="s">
        <v>43</v>
      </c>
    </row>
    <row r="29" spans="1:13" ht="37.5" customHeight="1" x14ac:dyDescent="0.15">
      <c r="B29" s="57" t="s">
        <v>10</v>
      </c>
      <c r="C29" s="58"/>
      <c r="D29" s="59"/>
      <c r="E29" s="59"/>
      <c r="F29" s="59"/>
      <c r="G29" s="23" t="str">
        <f>IF(SUM('確保　計画書２'!F13:F20)=0,"",SUM('確保　計画書２'!F13:F20))</f>
        <v/>
      </c>
      <c r="H29" s="24" t="s">
        <v>16</v>
      </c>
      <c r="I29" s="60" t="str">
        <f>IF(SUM('確保　計画書２'!I13:I20)=0,"",SUM('確保　計画書２'!I13:I20))</f>
        <v/>
      </c>
      <c r="J29" s="60"/>
      <c r="K29" s="29"/>
      <c r="M29" s="1" t="s">
        <v>44</v>
      </c>
    </row>
    <row r="30" spans="1:13" ht="37.5" customHeight="1" x14ac:dyDescent="0.15">
      <c r="B30" s="57" t="s">
        <v>2</v>
      </c>
      <c r="C30" s="58"/>
      <c r="D30" s="59"/>
      <c r="E30" s="59"/>
      <c r="F30" s="59"/>
      <c r="G30" s="23" t="str">
        <f>IF(SUM('確保　計画書２'!F21:F23)=0,"",SUM('確保　計画書２'!F21:F23))</f>
        <v/>
      </c>
      <c r="H30" s="24" t="s">
        <v>35</v>
      </c>
      <c r="I30" s="60" t="str">
        <f>IF(SUM('確保　計画書２'!I21:I23)=0,"",SUM('確保　計画書２'!I21:I23))</f>
        <v/>
      </c>
      <c r="J30" s="60"/>
      <c r="K30" s="29"/>
      <c r="M30" s="1" t="s">
        <v>44</v>
      </c>
    </row>
    <row r="31" spans="1:13" ht="20.100000000000001" customHeight="1" x14ac:dyDescent="0.15">
      <c r="B31" s="61" t="s">
        <v>29</v>
      </c>
      <c r="C31" s="62"/>
      <c r="D31" s="63"/>
      <c r="E31" s="63"/>
      <c r="F31" s="63"/>
      <c r="G31" s="64"/>
      <c r="H31" s="64"/>
      <c r="I31" s="65">
        <f>SUM(I26:J30)</f>
        <v>0</v>
      </c>
      <c r="J31" s="65"/>
      <c r="K31" s="30">
        <f>IF(I31&gt;500000,500000,I31)</f>
        <v>0</v>
      </c>
    </row>
    <row r="32" spans="1:13" ht="20.100000000000001" customHeight="1" x14ac:dyDescent="0.15">
      <c r="B32" s="48" t="s">
        <v>30</v>
      </c>
      <c r="C32" s="49"/>
      <c r="D32" s="50"/>
      <c r="E32" s="50"/>
      <c r="F32" s="50"/>
      <c r="G32" s="51"/>
      <c r="H32" s="51"/>
      <c r="I32" s="52" t="str">
        <f>IF(J31="","",ROUNDDOWN(J31,-3))</f>
        <v/>
      </c>
      <c r="J32" s="52"/>
      <c r="K32" s="31">
        <f>IF(K31="","",ROUNDDOWN(K31,-3))</f>
        <v>0</v>
      </c>
    </row>
    <row r="33" spans="1:11" ht="20.100000000000001" customHeight="1" x14ac:dyDescent="0.15">
      <c r="B33" s="12"/>
      <c r="C33" s="12"/>
      <c r="D33" s="12"/>
      <c r="E33" s="12"/>
      <c r="F33" s="20"/>
      <c r="I33" s="25"/>
      <c r="J33" s="25"/>
      <c r="K33" s="25"/>
    </row>
    <row r="34" spans="1:11" ht="20.100000000000001" customHeight="1" x14ac:dyDescent="0.15">
      <c r="A34" s="1" t="s">
        <v>9</v>
      </c>
    </row>
    <row r="35" spans="1:11" ht="7.5" customHeight="1" x14ac:dyDescent="0.15">
      <c r="A35" s="1" t="s">
        <v>4</v>
      </c>
    </row>
    <row r="36" spans="1:11" ht="7.5" customHeight="1" x14ac:dyDescent="0.15"/>
    <row r="37" spans="1:11" ht="20.100000000000001" customHeight="1" x14ac:dyDescent="0.15"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20.100000000000001" customHeight="1" x14ac:dyDescent="0.15"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20.100000000000001" customHeight="1" x14ac:dyDescent="0.15"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7.5" customHeight="1" x14ac:dyDescent="0.15"/>
    <row r="41" spans="1:11" ht="20.100000000000001" customHeight="1" x14ac:dyDescent="0.15"/>
    <row r="42" spans="1:11" s="3" customFormat="1" ht="20.100000000000001" customHeight="1" x14ac:dyDescent="0.15">
      <c r="A42" s="6" t="s">
        <v>11</v>
      </c>
      <c r="B42" s="1"/>
      <c r="C42" s="1"/>
      <c r="D42" s="1"/>
      <c r="E42" s="1"/>
      <c r="F42" s="1"/>
      <c r="G42" s="1"/>
      <c r="H42" s="1"/>
    </row>
    <row r="43" spans="1:11" s="3" customFormat="1" ht="9.9499999999999993" customHeight="1" x14ac:dyDescent="0.15">
      <c r="A43" s="6"/>
      <c r="F43" s="1"/>
    </row>
    <row r="44" spans="1:11" ht="85.5" customHeight="1" x14ac:dyDescent="0.15">
      <c r="B44" s="53" t="s">
        <v>56</v>
      </c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  <row r="48" spans="1:11" ht="20.100000000000001" customHeight="1" x14ac:dyDescent="0.15"/>
    <row r="49" ht="20.100000000000001" customHeight="1" x14ac:dyDescent="0.15"/>
  </sheetData>
  <mergeCells count="48">
    <mergeCell ref="A2:L2"/>
    <mergeCell ref="B3:C3"/>
    <mergeCell ref="D3:K3"/>
    <mergeCell ref="B4:C4"/>
    <mergeCell ref="D4:K4"/>
    <mergeCell ref="B5:C5"/>
    <mergeCell ref="D5:E5"/>
    <mergeCell ref="G5:K5"/>
    <mergeCell ref="B6:C6"/>
    <mergeCell ref="D6:E6"/>
    <mergeCell ref="G6:K6"/>
    <mergeCell ref="B7:C7"/>
    <mergeCell ref="D7:E7"/>
    <mergeCell ref="G7:K7"/>
    <mergeCell ref="D10:K10"/>
    <mergeCell ref="D11:K11"/>
    <mergeCell ref="D12:K12"/>
    <mergeCell ref="D13:K13"/>
    <mergeCell ref="D14:K14"/>
    <mergeCell ref="D15:K15"/>
    <mergeCell ref="D16:K16"/>
    <mergeCell ref="B17:K17"/>
    <mergeCell ref="B18:K18"/>
    <mergeCell ref="B23:K23"/>
    <mergeCell ref="B25:F25"/>
    <mergeCell ref="G25:H25"/>
    <mergeCell ref="I25:J25"/>
    <mergeCell ref="I26:J26"/>
    <mergeCell ref="B27:F27"/>
    <mergeCell ref="I27:J27"/>
    <mergeCell ref="B28:F28"/>
    <mergeCell ref="I28:J28"/>
    <mergeCell ref="B32:F32"/>
    <mergeCell ref="G32:H32"/>
    <mergeCell ref="I32:J32"/>
    <mergeCell ref="B44:K44"/>
    <mergeCell ref="B10:B11"/>
    <mergeCell ref="B12:B13"/>
    <mergeCell ref="B14:B15"/>
    <mergeCell ref="B37:K39"/>
    <mergeCell ref="B29:F29"/>
    <mergeCell ref="I29:J29"/>
    <mergeCell ref="B30:F30"/>
    <mergeCell ref="I30:J30"/>
    <mergeCell ref="B31:F31"/>
    <mergeCell ref="G31:H31"/>
    <mergeCell ref="I31:J31"/>
    <mergeCell ref="B26:F26"/>
  </mergeCells>
  <phoneticPr fontId="2"/>
  <printOptions horizontalCentered="1"/>
  <pageMargins left="0.7" right="0.7" top="0.52351623740201569" bottom="0.4687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チェック 4">
              <controlPr defaultSize="0" autoPict="0">
                <anchor moveWithCells="1">
                  <from>
                    <xdr:col>2</xdr:col>
                    <xdr:colOff>142875</xdr:colOff>
                    <xdr:row>8</xdr:row>
                    <xdr:rowOff>257175</xdr:rowOff>
                  </from>
                  <to>
                    <xdr:col>2</xdr:col>
                    <xdr:colOff>476250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チェック 27">
              <controlPr defaultSize="0" autoPict="0">
                <anchor moveWithCells="1">
                  <from>
                    <xdr:col>2</xdr:col>
                    <xdr:colOff>142875</xdr:colOff>
                    <xdr:row>10</xdr:row>
                    <xdr:rowOff>0</xdr:rowOff>
                  </from>
                  <to>
                    <xdr:col>2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チェック 28">
              <controlPr defaultSize="0" autoPict="0">
                <anchor moveWithCells="1">
                  <from>
                    <xdr:col>2</xdr:col>
                    <xdr:colOff>142875</xdr:colOff>
                    <xdr:row>11</xdr:row>
                    <xdr:rowOff>19050</xdr:rowOff>
                  </from>
                  <to>
                    <xdr:col>2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チェック 29">
              <controlPr defaultSize="0" autoPict="0">
                <anchor moveWithCells="1">
                  <from>
                    <xdr:col>2</xdr:col>
                    <xdr:colOff>142875</xdr:colOff>
                    <xdr:row>12</xdr:row>
                    <xdr:rowOff>9525</xdr:rowOff>
                  </from>
                  <to>
                    <xdr:col>2</xdr:col>
                    <xdr:colOff>466725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チェック 30">
              <controlPr defaultSize="0" autoPict="0">
                <anchor moveWithCells="1">
                  <from>
                    <xdr:col>2</xdr:col>
                    <xdr:colOff>142875</xdr:colOff>
                    <xdr:row>13</xdr:row>
                    <xdr:rowOff>9525</xdr:rowOff>
                  </from>
                  <to>
                    <xdr:col>2</xdr:col>
                    <xdr:colOff>466725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チェック 31">
              <controlPr defaultSize="0" autoPict="0">
                <anchor moveWithCells="1">
                  <from>
                    <xdr:col>2</xdr:col>
                    <xdr:colOff>142875</xdr:colOff>
                    <xdr:row>14</xdr:row>
                    <xdr:rowOff>9525</xdr:rowOff>
                  </from>
                  <to>
                    <xdr:col>2</xdr:col>
                    <xdr:colOff>466725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チェック 32">
              <controlPr defaultSize="0" autoPict="0">
                <anchor moveWithCells="1">
                  <from>
                    <xdr:col>2</xdr:col>
                    <xdr:colOff>142875</xdr:colOff>
                    <xdr:row>15</xdr:row>
                    <xdr:rowOff>9525</xdr:rowOff>
                  </from>
                  <to>
                    <xdr:col>2</xdr:col>
                    <xdr:colOff>466725</xdr:colOff>
                    <xdr:row>15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view="pageBreakPreview" zoomScale="80" zoomScaleSheetLayoutView="80" workbookViewId="0">
      <selection sqref="A1:J24"/>
    </sheetView>
  </sheetViews>
  <sheetFormatPr defaultRowHeight="13.5" x14ac:dyDescent="0.15"/>
  <cols>
    <col min="2" max="3" width="17.5" customWidth="1"/>
    <col min="6" max="7" width="5.125" customWidth="1"/>
    <col min="8" max="10" width="17.5" customWidth="1"/>
  </cols>
  <sheetData>
    <row r="1" spans="1:10" s="2" customFormat="1" ht="77.25" customHeight="1" x14ac:dyDescent="0.15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2" customFormat="1" ht="22.5" customHeight="1" x14ac:dyDescent="0.15">
      <c r="A2" s="4"/>
      <c r="B2" s="4"/>
      <c r="C2" s="4"/>
      <c r="D2" s="4"/>
      <c r="E2" s="4"/>
      <c r="F2" s="4"/>
      <c r="G2" s="4"/>
      <c r="H2" s="4"/>
      <c r="I2" s="41" t="s">
        <v>50</v>
      </c>
      <c r="J2" s="44"/>
    </row>
    <row r="3" spans="1:10" ht="28.5" x14ac:dyDescent="0.15">
      <c r="B3" s="97" t="s">
        <v>26</v>
      </c>
      <c r="C3" s="98"/>
      <c r="D3" s="99" t="s">
        <v>25</v>
      </c>
      <c r="E3" s="98"/>
      <c r="F3" s="98" t="s">
        <v>34</v>
      </c>
      <c r="G3" s="98"/>
      <c r="H3" s="34" t="s">
        <v>27</v>
      </c>
      <c r="I3" s="34" t="s">
        <v>36</v>
      </c>
      <c r="J3" s="45" t="s">
        <v>53</v>
      </c>
    </row>
    <row r="4" spans="1:10" ht="45" customHeight="1" x14ac:dyDescent="0.15">
      <c r="B4" s="94" t="s">
        <v>28</v>
      </c>
      <c r="C4" s="95"/>
      <c r="D4" s="86"/>
      <c r="E4" s="86"/>
      <c r="F4" s="35"/>
      <c r="G4" s="37" t="s">
        <v>20</v>
      </c>
      <c r="H4" s="39"/>
      <c r="I4" s="42" t="str">
        <f t="shared" ref="I4:I23" si="0">IF(F4="","",F4*H4)</f>
        <v/>
      </c>
      <c r="J4" s="46"/>
    </row>
    <row r="5" spans="1:10" ht="45" customHeight="1" x14ac:dyDescent="0.15">
      <c r="B5" s="94" t="s">
        <v>28</v>
      </c>
      <c r="C5" s="95"/>
      <c r="D5" s="86"/>
      <c r="E5" s="86"/>
      <c r="F5" s="35"/>
      <c r="G5" s="37" t="s">
        <v>20</v>
      </c>
      <c r="H5" s="39"/>
      <c r="I5" s="42" t="str">
        <f t="shared" si="0"/>
        <v/>
      </c>
      <c r="J5" s="46"/>
    </row>
    <row r="6" spans="1:10" ht="45" customHeight="1" x14ac:dyDescent="0.15">
      <c r="B6" s="94" t="s">
        <v>28</v>
      </c>
      <c r="C6" s="95"/>
      <c r="D6" s="86"/>
      <c r="E6" s="86"/>
      <c r="F6" s="35"/>
      <c r="G6" s="37" t="s">
        <v>20</v>
      </c>
      <c r="H6" s="39"/>
      <c r="I6" s="42" t="str">
        <f t="shared" si="0"/>
        <v/>
      </c>
      <c r="J6" s="46"/>
    </row>
    <row r="7" spans="1:10" ht="45" customHeight="1" x14ac:dyDescent="0.15">
      <c r="B7" s="94" t="s">
        <v>58</v>
      </c>
      <c r="C7" s="95"/>
      <c r="D7" s="96"/>
      <c r="E7" s="96"/>
      <c r="F7" s="35"/>
      <c r="G7" s="37" t="s">
        <v>20</v>
      </c>
      <c r="H7" s="39"/>
      <c r="I7" s="42" t="str">
        <f t="shared" si="0"/>
        <v/>
      </c>
      <c r="J7" s="46"/>
    </row>
    <row r="8" spans="1:10" ht="45" customHeight="1" x14ac:dyDescent="0.15">
      <c r="B8" s="94" t="s">
        <v>58</v>
      </c>
      <c r="C8" s="95"/>
      <c r="D8" s="96"/>
      <c r="E8" s="96"/>
      <c r="F8" s="35"/>
      <c r="G8" s="37" t="s">
        <v>20</v>
      </c>
      <c r="H8" s="39"/>
      <c r="I8" s="42" t="str">
        <f t="shared" si="0"/>
        <v/>
      </c>
      <c r="J8" s="46"/>
    </row>
    <row r="9" spans="1:10" ht="45" customHeight="1" x14ac:dyDescent="0.15">
      <c r="B9" s="94" t="s">
        <v>58</v>
      </c>
      <c r="C9" s="95"/>
      <c r="D9" s="96"/>
      <c r="E9" s="96"/>
      <c r="F9" s="35"/>
      <c r="G9" s="37" t="s">
        <v>20</v>
      </c>
      <c r="H9" s="39"/>
      <c r="I9" s="42" t="str">
        <f t="shared" si="0"/>
        <v/>
      </c>
      <c r="J9" s="46"/>
    </row>
    <row r="10" spans="1:10" ht="45" customHeight="1" x14ac:dyDescent="0.15">
      <c r="B10" s="94" t="s">
        <v>5</v>
      </c>
      <c r="C10" s="95"/>
      <c r="D10" s="96"/>
      <c r="E10" s="96"/>
      <c r="F10" s="35"/>
      <c r="G10" s="37" t="s">
        <v>20</v>
      </c>
      <c r="H10" s="39"/>
      <c r="I10" s="42" t="str">
        <f t="shared" si="0"/>
        <v/>
      </c>
      <c r="J10" s="46"/>
    </row>
    <row r="11" spans="1:10" ht="45" customHeight="1" x14ac:dyDescent="0.15">
      <c r="B11" s="94" t="s">
        <v>5</v>
      </c>
      <c r="C11" s="95"/>
      <c r="D11" s="96"/>
      <c r="E11" s="96"/>
      <c r="F11" s="35"/>
      <c r="G11" s="37" t="s">
        <v>20</v>
      </c>
      <c r="H11" s="39"/>
      <c r="I11" s="42" t="str">
        <f t="shared" si="0"/>
        <v/>
      </c>
      <c r="J11" s="46"/>
    </row>
    <row r="12" spans="1:10" ht="45" customHeight="1" x14ac:dyDescent="0.15">
      <c r="B12" s="94" t="s">
        <v>5</v>
      </c>
      <c r="C12" s="95"/>
      <c r="D12" s="96"/>
      <c r="E12" s="96"/>
      <c r="F12" s="35"/>
      <c r="G12" s="37" t="s">
        <v>20</v>
      </c>
      <c r="H12" s="39"/>
      <c r="I12" s="42" t="str">
        <f t="shared" si="0"/>
        <v/>
      </c>
      <c r="J12" s="46"/>
    </row>
    <row r="13" spans="1:10" ht="45" customHeight="1" x14ac:dyDescent="0.15">
      <c r="B13" s="94" t="s">
        <v>52</v>
      </c>
      <c r="C13" s="95"/>
      <c r="D13" s="96"/>
      <c r="E13" s="96"/>
      <c r="F13" s="35"/>
      <c r="G13" s="37" t="s">
        <v>46</v>
      </c>
      <c r="H13" s="39"/>
      <c r="I13" s="42" t="str">
        <f t="shared" si="0"/>
        <v/>
      </c>
      <c r="J13" s="46"/>
    </row>
    <row r="14" spans="1:10" ht="45" customHeight="1" x14ac:dyDescent="0.15">
      <c r="B14" s="94" t="s">
        <v>52</v>
      </c>
      <c r="C14" s="95"/>
      <c r="D14" s="96"/>
      <c r="E14" s="96"/>
      <c r="F14" s="35"/>
      <c r="G14" s="37" t="s">
        <v>46</v>
      </c>
      <c r="H14" s="39"/>
      <c r="I14" s="42" t="str">
        <f t="shared" si="0"/>
        <v/>
      </c>
      <c r="J14" s="46"/>
    </row>
    <row r="15" spans="1:10" ht="45" customHeight="1" x14ac:dyDescent="0.15">
      <c r="B15" s="94" t="s">
        <v>52</v>
      </c>
      <c r="C15" s="95"/>
      <c r="D15" s="96"/>
      <c r="E15" s="96"/>
      <c r="F15" s="35"/>
      <c r="G15" s="37" t="s">
        <v>46</v>
      </c>
      <c r="H15" s="39"/>
      <c r="I15" s="42" t="str">
        <f t="shared" si="0"/>
        <v/>
      </c>
      <c r="J15" s="46"/>
    </row>
    <row r="16" spans="1:10" ht="45" customHeight="1" x14ac:dyDescent="0.15">
      <c r="B16" s="94" t="s">
        <v>52</v>
      </c>
      <c r="C16" s="95"/>
      <c r="D16" s="96"/>
      <c r="E16" s="96"/>
      <c r="F16" s="35"/>
      <c r="G16" s="37" t="s">
        <v>46</v>
      </c>
      <c r="H16" s="39"/>
      <c r="I16" s="42" t="str">
        <f t="shared" si="0"/>
        <v/>
      </c>
      <c r="J16" s="46"/>
    </row>
    <row r="17" spans="2:10" ht="45" customHeight="1" x14ac:dyDescent="0.15">
      <c r="B17" s="94" t="s">
        <v>52</v>
      </c>
      <c r="C17" s="95"/>
      <c r="D17" s="96"/>
      <c r="E17" s="96"/>
      <c r="F17" s="35"/>
      <c r="G17" s="37" t="s">
        <v>46</v>
      </c>
      <c r="H17" s="39"/>
      <c r="I17" s="42" t="str">
        <f t="shared" si="0"/>
        <v/>
      </c>
      <c r="J17" s="46"/>
    </row>
    <row r="18" spans="2:10" ht="45" customHeight="1" x14ac:dyDescent="0.15">
      <c r="B18" s="94" t="s">
        <v>52</v>
      </c>
      <c r="C18" s="95"/>
      <c r="D18" s="96"/>
      <c r="E18" s="96"/>
      <c r="F18" s="35"/>
      <c r="G18" s="37" t="s">
        <v>46</v>
      </c>
      <c r="H18" s="39"/>
      <c r="I18" s="42" t="str">
        <f t="shared" si="0"/>
        <v/>
      </c>
      <c r="J18" s="46"/>
    </row>
    <row r="19" spans="2:10" ht="45" customHeight="1" x14ac:dyDescent="0.15">
      <c r="B19" s="94" t="s">
        <v>52</v>
      </c>
      <c r="C19" s="95"/>
      <c r="D19" s="96"/>
      <c r="E19" s="96"/>
      <c r="F19" s="35"/>
      <c r="G19" s="37" t="s">
        <v>46</v>
      </c>
      <c r="H19" s="39"/>
      <c r="I19" s="42" t="str">
        <f t="shared" si="0"/>
        <v/>
      </c>
      <c r="J19" s="46"/>
    </row>
    <row r="20" spans="2:10" ht="45" customHeight="1" x14ac:dyDescent="0.15">
      <c r="B20" s="94" t="s">
        <v>52</v>
      </c>
      <c r="C20" s="95"/>
      <c r="D20" s="96"/>
      <c r="E20" s="96"/>
      <c r="F20" s="35"/>
      <c r="G20" s="37" t="s">
        <v>46</v>
      </c>
      <c r="H20" s="39"/>
      <c r="I20" s="42" t="str">
        <f t="shared" si="0"/>
        <v/>
      </c>
      <c r="J20" s="46"/>
    </row>
    <row r="21" spans="2:10" ht="45" customHeight="1" x14ac:dyDescent="0.15">
      <c r="B21" s="94" t="s">
        <v>2</v>
      </c>
      <c r="C21" s="95"/>
      <c r="D21" s="96"/>
      <c r="E21" s="96"/>
      <c r="F21" s="35"/>
      <c r="G21" s="37" t="s">
        <v>47</v>
      </c>
      <c r="H21" s="39"/>
      <c r="I21" s="42" t="str">
        <f t="shared" si="0"/>
        <v/>
      </c>
      <c r="J21" s="46"/>
    </row>
    <row r="22" spans="2:10" ht="45" customHeight="1" x14ac:dyDescent="0.15">
      <c r="B22" s="94" t="s">
        <v>2</v>
      </c>
      <c r="C22" s="95"/>
      <c r="D22" s="96"/>
      <c r="E22" s="96"/>
      <c r="F22" s="35"/>
      <c r="G22" s="37" t="s">
        <v>47</v>
      </c>
      <c r="H22" s="39"/>
      <c r="I22" s="42" t="str">
        <f t="shared" si="0"/>
        <v/>
      </c>
      <c r="J22" s="46"/>
    </row>
    <row r="23" spans="2:10" ht="45" customHeight="1" x14ac:dyDescent="0.15">
      <c r="B23" s="91" t="s">
        <v>2</v>
      </c>
      <c r="C23" s="92"/>
      <c r="D23" s="93"/>
      <c r="E23" s="93"/>
      <c r="F23" s="36"/>
      <c r="G23" s="38" t="s">
        <v>47</v>
      </c>
      <c r="H23" s="40"/>
      <c r="I23" s="43" t="str">
        <f t="shared" si="0"/>
        <v/>
      </c>
      <c r="J23" s="47"/>
    </row>
  </sheetData>
  <mergeCells count="44">
    <mergeCell ref="A1:J1"/>
    <mergeCell ref="B3:C3"/>
    <mergeCell ref="D3:E3"/>
    <mergeCell ref="F3:G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3:C23"/>
    <mergeCell ref="D23:E23"/>
    <mergeCell ref="B20:C20"/>
    <mergeCell ref="D20:E20"/>
    <mergeCell ref="B21:C21"/>
    <mergeCell ref="D21:E21"/>
    <mergeCell ref="B22:C22"/>
    <mergeCell ref="D22:E22"/>
  </mergeCells>
  <phoneticPr fontId="11" type="Hiragana"/>
  <dataValidations count="2">
    <dataValidation type="list" allowBlank="1" showInputMessage="1" showErrorMessage="1" sqref="B4:C12 B21:C23" xr:uid="{00000000-0002-0000-0100-000000000000}">
      <formula1>"患者案内のための看板設置料,ホームページ上に外来対応医療機関であることを明記するための改修費,換気設備設置のための軽微な改修等の修繕費,医療機器の購入費,非接触サーモグラフィーカメラの購入費"</formula1>
    </dataValidation>
    <dataValidation type="list" allowBlank="1" showInputMessage="1" showErrorMessage="1" sqref="B13:C20" xr:uid="{00000000-0002-0000-0100-000001000000}">
      <formula1>"患者案内のための看板設置料,ホームページ上に外来対応医療機関であることを明記するための改修費,換気設備設置のための軽微な改修等の修繕費,医療機器（パルスオキシメーター等）の購入費,非接触サーモグラフィーカメラの購入費"</formula1>
    </dataValidation>
  </dataValidations>
  <pageMargins left="0.78740157480314954" right="0.78740157480314954" top="0.98425196850393704" bottom="0.98425196850393704" header="0.51181102362204722" footer="0.5118110236220472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確保　計画書1</vt:lpstr>
      <vt:lpstr>確保　計画書２</vt:lpstr>
      <vt:lpstr>'確保　計画書1'!Print_Area</vt:lpstr>
      <vt:lpstr>'確保　計画書２'!Print_Area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豊澤　宗史</dc:creator>
  <cp:lastModifiedBy>numazu-med</cp:lastModifiedBy>
  <cp:lastPrinted>2023-06-20T06:55:47Z</cp:lastPrinted>
  <dcterms:created xsi:type="dcterms:W3CDTF">2023-06-16T07:31:47Z</dcterms:created>
  <dcterms:modified xsi:type="dcterms:W3CDTF">2023-06-20T06:56:02Z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2023-06-20T04:04:54Z</vt:filetime>
  </property>
</Properties>
</file>